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S:\FU Agenda veřejných zakázek\1 - VZ (zadávací řízení)\1 - Rozpracované\112. 2021_RD na ofsetový papír (minitendry)_NOVÉ ZADÁNÍ (ZPŘ)\04 - Oběh elektronického referátníku\"/>
    </mc:Choice>
  </mc:AlternateContent>
  <xr:revisionPtr revIDLastSave="0" documentId="8_{5664EEB3-AB89-4224-B77B-68D51E3236D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1_Nabídková cena-pro hodnocení" sheetId="10" r:id="rId1"/>
    <sheet name="2_Příloha č. 1 - Seznam položek" sheetId="8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8" l="1"/>
  <c r="H8" i="8"/>
  <c r="H9" i="8"/>
  <c r="H10" i="8"/>
  <c r="H11" i="8"/>
  <c r="H12" i="8"/>
  <c r="H13" i="8"/>
  <c r="H14" i="8"/>
  <c r="H15" i="8"/>
  <c r="H16" i="8"/>
  <c r="H17" i="8"/>
  <c r="H18" i="8"/>
  <c r="H19" i="8"/>
  <c r="H20" i="8"/>
  <c r="H21" i="8"/>
  <c r="H22" i="8"/>
  <c r="H23" i="8"/>
  <c r="H24" i="8"/>
  <c r="H25" i="8"/>
  <c r="H26" i="8"/>
  <c r="H27" i="8"/>
  <c r="H28" i="8"/>
  <c r="H29" i="8"/>
  <c r="H30" i="8"/>
  <c r="H31" i="8"/>
  <c r="H32" i="8"/>
  <c r="H6" i="8"/>
  <c r="H5" i="8"/>
  <c r="J32" i="10" l="1"/>
  <c r="J31" i="10"/>
  <c r="J30" i="10"/>
  <c r="J29" i="10"/>
  <c r="J28" i="10"/>
  <c r="J27" i="10"/>
  <c r="J26" i="10"/>
  <c r="J25" i="10"/>
  <c r="J24" i="10"/>
  <c r="J23" i="10"/>
  <c r="J22" i="10"/>
  <c r="J21" i="10"/>
  <c r="J20" i="10"/>
  <c r="J19" i="10"/>
  <c r="J18" i="10"/>
  <c r="J17" i="10"/>
  <c r="J16" i="10"/>
  <c r="J15" i="10"/>
  <c r="J14" i="10"/>
  <c r="J13" i="10"/>
  <c r="J12" i="10"/>
  <c r="J11" i="10"/>
  <c r="J10" i="10"/>
  <c r="J9" i="10"/>
  <c r="J8" i="10"/>
  <c r="J7" i="10"/>
  <c r="J6" i="10"/>
  <c r="J5" i="10"/>
  <c r="J33" i="10" l="1"/>
</calcChain>
</file>

<file path=xl/sharedStrings.xml><?xml version="1.0" encoding="utf-8"?>
<sst xmlns="http://schemas.openxmlformats.org/spreadsheetml/2006/main" count="251" uniqueCount="74">
  <si>
    <t>Číslo položky</t>
  </si>
  <si>
    <t>Název položky</t>
  </si>
  <si>
    <t>MJ</t>
  </si>
  <si>
    <t>1.</t>
  </si>
  <si>
    <t>Xerografický papír, formát A3, kvalita B, opacita 92, balení 500 ks</t>
  </si>
  <si>
    <t>balení</t>
  </si>
  <si>
    <t>2.</t>
  </si>
  <si>
    <t>Xerografický papír, formát A4, kvalita B, opacita 92, balení 500 ks</t>
  </si>
  <si>
    <t>3.</t>
  </si>
  <si>
    <t>arch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</si>
  <si>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</si>
  <si>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</si>
  <si>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</si>
  <si>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</si>
  <si>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</si>
  <si>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</si>
  <si>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</si>
  <si>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</si>
  <si>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</si>
  <si>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</si>
  <si>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kg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</si>
  <si>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</si>
  <si>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</si>
  <si>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</si>
  <si>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</si>
  <si>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</si>
  <si>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</si>
  <si>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</si>
  <si>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</si>
  <si>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</si>
  <si>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</si>
  <si>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</si>
  <si>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</si>
  <si>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</si>
  <si>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</si>
  <si>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</si>
  <si>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Celková nabídková cena (pro účely hodnocení)</t>
  </si>
  <si>
    <t>Tiskový bílý bezdřevý papír, široká dráha</t>
  </si>
  <si>
    <t>Tiskový bílý bezdřevý papír, úzká dráha</t>
  </si>
  <si>
    <t xml:space="preserve">Balící sulfátový bělený (bílý) papír </t>
  </si>
  <si>
    <t>Balící sulfátový nenatíraný hnědý papír</t>
  </si>
  <si>
    <t>Skládačková lepenka bílošedá, jednostranně natíraná</t>
  </si>
  <si>
    <t>Lepenka šedá strojní</t>
  </si>
  <si>
    <t>Samopropisovací papír BÍLÝ; CB</t>
  </si>
  <si>
    <t>Samopropisovací papír BÍLÝ; CF; ČERNĚ</t>
  </si>
  <si>
    <t>Samopropisovací papír ŽLUTÝ; CF</t>
  </si>
  <si>
    <t>Samopropisovací papír MODRÝ; CF</t>
  </si>
  <si>
    <t>Samopropisovací papír RŮŽOVÝ; CFB; ČERNĚ</t>
  </si>
  <si>
    <t>Samopropisovací papír ŽLUTÝ; CFB; ČERNĚ</t>
  </si>
  <si>
    <t>Samopropisovací papír MODRÝ; CFB; ČERNĚ</t>
  </si>
  <si>
    <t>Samopropisovací papír ZELENÝ; CFB</t>
  </si>
  <si>
    <t>Nabídková 
cena za položku (MJ) v Kč bez DPH</t>
  </si>
  <si>
    <t>Celková nabídková cena za položku v Kč bez DPH</t>
  </si>
  <si>
    <t>CPV kód</t>
  </si>
  <si>
    <t xml:space="preserve">30197630-1 </t>
  </si>
  <si>
    <t xml:space="preserve">22992000-0 </t>
  </si>
  <si>
    <t>Tiskový bílý bezdřevý papír, úzký dráha</t>
  </si>
  <si>
    <t>Bezdřevý polomatně natíraný papír ( 3x nátěr), úzká dráha</t>
  </si>
  <si>
    <t>Bezdřevý leskle natíraný papír ( 3x nátěr), úzká dráha</t>
  </si>
  <si>
    <t>Tiskový bílý UV matný papír v rolích</t>
  </si>
  <si>
    <t>Gr. / m2</t>
  </si>
  <si>
    <t>Šířka v mm</t>
  </si>
  <si>
    <t>Délka v mm</t>
  </si>
  <si>
    <t>270-500</t>
  </si>
  <si>
    <t>Indikativní množství za 1 rok v MJ</t>
  </si>
  <si>
    <t>Dodavatel. č. 1 (zadavatel doplní název při finalizaci smlouvy před podpisem)</t>
  </si>
  <si>
    <t xml:space="preserve">Příloha č. 1 Smlouvy č. 016/OS/2022 - Seznam položek včetně nepřekročitelných cen dle zadávacího řízení </t>
  </si>
  <si>
    <t>Veřejná zakázka:Dodávky ofsetového papíru, lepenky a xerografického papíru</t>
  </si>
  <si>
    <t>/</t>
  </si>
  <si>
    <t>Nepřekročitelná nabídková 
cena za položku (MJ) v Kč bez DPH</t>
  </si>
  <si>
    <t xml:space="preserve">Dodavatel je povinen vyplnit všechna žlutě podbarvená pole, a to nenulovými cenami v Kč bez DPH s přesností na dvě desetinná místa. </t>
  </si>
  <si>
    <t>Tiskový bílý papír pro laserový tisk, úzká dráha</t>
  </si>
  <si>
    <t>Samopropisovací papír RŮŽOVÝ; CF</t>
  </si>
  <si>
    <t>30197644-2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</si>
</sst>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0"/>
      <color rgb="FF40404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48">
    <xf numFmtId="0" fontId="0" fillId="0" borderId="0" xfId="0"/>
    <xf numFmtId="0" fontId="6" fillId="0" borderId="0" xfId="0" applyFont="1"/>
    <xf numFmtId="44" fontId="6" fillId="0" borderId="0" xfId="0" applyNumberFormat="1" applyFont="1"/>
    <xf numFmtId="0" fontId="2" fillId="3" borderId="6" xfId="0" applyFont="1" applyFill="1" applyBorder="1" applyAlignment="1">
      <alignment wrapText="1"/>
    </xf>
    <xf numFmtId="44" fontId="8" fillId="3" borderId="2" xfId="0" applyNumberFormat="1" applyFont="1" applyFill="1" applyBorder="1"/>
    <xf numFmtId="0" fontId="2" fillId="3" borderId="7" xfId="0" applyFont="1" applyFill="1" applyBorder="1" applyAlignment="1">
      <alignment wrapText="1"/>
    </xf>
    <xf numFmtId="0" fontId="3" fillId="2" borderId="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3" borderId="6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wrapText="1"/>
    </xf>
    <xf numFmtId="0" fontId="2" fillId="5" borderId="6" xfId="0" applyFont="1" applyFill="1" applyBorder="1" applyAlignment="1">
      <alignment horizontal="center" wrapText="1"/>
    </xf>
    <xf numFmtId="44" fontId="8" fillId="5" borderId="2" xfId="0" applyNumberFormat="1" applyFont="1" applyFill="1" applyBorder="1"/>
    <xf numFmtId="0" fontId="2" fillId="3" borderId="7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3" fillId="5" borderId="6" xfId="0" applyFont="1" applyFill="1" applyBorder="1" applyAlignment="1">
      <alignment horizontal="center" wrapText="1"/>
    </xf>
    <xf numFmtId="0" fontId="3" fillId="3" borderId="7" xfId="0" applyFont="1" applyFill="1" applyBorder="1" applyAlignment="1">
      <alignment horizontal="center" wrapText="1"/>
    </xf>
    <xf numFmtId="0" fontId="3" fillId="5" borderId="7" xfId="0" applyFont="1" applyFill="1" applyBorder="1" applyAlignment="1">
      <alignment horizontal="center" wrapText="1"/>
    </xf>
    <xf numFmtId="0" fontId="3" fillId="2" borderId="11" xfId="0" applyFont="1" applyFill="1" applyBorder="1" applyAlignment="1">
      <alignment horizontal="center" vertical="center" wrapText="1"/>
    </xf>
    <xf numFmtId="0" fontId="6" fillId="0" borderId="0" xfId="0" applyFont="1" applyBorder="1"/>
    <xf numFmtId="44" fontId="6" fillId="5" borderId="2" xfId="0" applyNumberFormat="1" applyFont="1" applyFill="1" applyBorder="1"/>
    <xf numFmtId="44" fontId="6" fillId="3" borderId="2" xfId="0" applyNumberFormat="1" applyFont="1" applyFill="1" applyBorder="1"/>
    <xf numFmtId="0" fontId="3" fillId="5" borderId="8" xfId="0" applyFont="1" applyFill="1" applyBorder="1" applyAlignment="1">
      <alignment horizontal="center" wrapText="1"/>
    </xf>
    <xf numFmtId="0" fontId="2" fillId="5" borderId="8" xfId="0" applyFont="1" applyFill="1" applyBorder="1" applyAlignment="1">
      <alignment wrapText="1"/>
    </xf>
    <xf numFmtId="44" fontId="6" fillId="5" borderId="3" xfId="0" applyNumberFormat="1" applyFont="1" applyFill="1" applyBorder="1"/>
    <xf numFmtId="0" fontId="2" fillId="5" borderId="13" xfId="0" applyFont="1" applyFill="1" applyBorder="1" applyAlignment="1">
      <alignment horizont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wrapText="1"/>
    </xf>
    <xf numFmtId="0" fontId="2" fillId="3" borderId="17" xfId="0" applyFont="1" applyFill="1" applyBorder="1" applyAlignment="1">
      <alignment horizontal="center" wrapText="1"/>
    </xf>
    <xf numFmtId="44" fontId="6" fillId="3" borderId="4" xfId="0" applyNumberFormat="1" applyFont="1" applyFill="1" applyBorder="1"/>
    <xf numFmtId="44" fontId="7" fillId="6" borderId="5" xfId="0" applyNumberFormat="1" applyFont="1" applyFill="1" applyBorder="1" applyAlignment="1">
      <alignment horizontal="center" vertical="center"/>
    </xf>
    <xf numFmtId="44" fontId="8" fillId="3" borderId="10" xfId="0" applyNumberFormat="1" applyFont="1" applyFill="1" applyBorder="1"/>
    <xf numFmtId="0" fontId="3" fillId="2" borderId="18" xfId="0" applyFont="1" applyFill="1" applyBorder="1" applyAlignment="1">
      <alignment horizontal="center" vertical="center" wrapText="1"/>
    </xf>
    <xf numFmtId="44" fontId="3" fillId="2" borderId="1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wrapText="1"/>
    </xf>
    <xf numFmtId="0" fontId="5" fillId="0" borderId="0" xfId="0" applyFont="1"/>
    <xf numFmtId="0" fontId="2" fillId="0" borderId="6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0" fontId="9" fillId="0" borderId="0" xfId="0" applyFont="1" applyFill="1" applyAlignment="1">
      <alignment vertical="center" wrapText="1"/>
    </xf>
    <xf numFmtId="0" fontId="2" fillId="5" borderId="13" xfId="0" applyFont="1" applyFill="1" applyBorder="1" applyAlignment="1">
      <alignment wrapText="1"/>
    </xf>
    <xf numFmtId="0" fontId="11" fillId="3" borderId="17" xfId="0" applyFont="1" applyFill="1" applyBorder="1"/>
    <xf numFmtId="0" fontId="11" fillId="0" borderId="0" xfId="0" applyFont="1"/>
    <xf numFmtId="44" fontId="6" fillId="4" borderId="9" xfId="0" applyNumberFormat="1" applyFont="1" applyFill="1" applyBorder="1" applyProtection="1">
      <protection locked="0"/>
    </xf>
    <xf numFmtId="44" fontId="6" fillId="4" borderId="1" xfId="0" applyNumberFormat="1" applyFont="1" applyFill="1" applyBorder="1" applyProtection="1">
      <protection locked="0"/>
    </xf>
    <xf numFmtId="0" fontId="5" fillId="6" borderId="11" xfId="0" applyFont="1" applyFill="1" applyBorder="1" applyAlignment="1">
      <alignment horizontal="left" vertical="center" wrapText="1" indent="2"/>
    </xf>
    <xf numFmtId="0" fontId="5" fillId="6" borderId="14" xfId="0" applyFont="1" applyFill="1" applyBorder="1" applyAlignment="1">
      <alignment horizontal="left" vertical="center" wrapText="1" indent="2"/>
    </xf>
    <xf numFmtId="0" fontId="5" fillId="6" borderId="12" xfId="0" applyFont="1" applyFill="1" applyBorder="1" applyAlignment="1">
      <alignment horizontal="left" vertical="center" wrapText="1" indent="2"/>
    </xf>
    <xf numFmtId="0" fontId="10" fillId="4" borderId="0" xfId="0" applyFont="1" applyFill="1" applyAlignment="1">
      <alignment horizontal="center" vertical="center" wrapText="1"/>
    </xf>
  </cellXfs>
  <cellStyles count="3">
    <cellStyle name="Normální" xfId="0" builtinId="0"/>
    <cellStyle name="Normální 2" xfId="2" xr:uid="{66C0B869-47BA-448A-B922-9B82B8AA61A6}"/>
    <cellStyle name="Normální 3" xfId="1" xr:uid="{CFFED16A-7D49-4C64-AD1B-9089FAB32C6C}"/>
  </cellStyles>
  <dxfs count="0"/>
  <tableStyles count="0" defaultTableStyle="TableStyleMedium2" defaultPivotStyle="PivotStyleLight16"/>
  <colors>
    <mruColors>
      <color rgb="FFCCFF33"/>
      <color rgb="FFA7FFE2"/>
      <color rgb="FFF250F6"/>
      <color rgb="FFAEEEC3"/>
      <color rgb="FF99FF6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D35C3D-CD24-4CC5-B13A-3603876825DA}">
  <dimension ref="A2:O33"/>
  <sheetViews>
    <sheetView tabSelected="1" topLeftCell="A3" zoomScale="70" zoomScaleNormal="70" workbookViewId="0">
      <selection activeCell="C11" sqref="C11"/>
    </sheetView>
  </sheetViews>
  <sheetFormatPr defaultColWidth="9.21875" defaultRowHeight="13.8" x14ac:dyDescent="0.25"/>
  <cols>
    <col min="1" max="1" width="9.21875" style="7"/>
    <col min="2" max="2" width="13.5546875" style="1" customWidth="1"/>
    <col min="3" max="3" width="58.44140625" style="1" customWidth="1"/>
    <col min="4" max="4" width="11.77734375" style="7" customWidth="1"/>
    <col min="5" max="7" width="11.5546875" style="7" customWidth="1"/>
    <col min="8" max="8" width="20.5546875" style="1" customWidth="1"/>
    <col min="9" max="9" width="13" style="7" customWidth="1"/>
    <col min="10" max="10" width="24.5546875" style="2" customWidth="1"/>
    <col min="11" max="16384" width="9.21875" style="1"/>
  </cols>
  <sheetData>
    <row r="2" spans="1:15" ht="58.5" customHeight="1" x14ac:dyDescent="0.25">
      <c r="A2" s="47" t="s">
        <v>70</v>
      </c>
      <c r="B2" s="47"/>
      <c r="C2" s="47"/>
      <c r="D2" s="47"/>
      <c r="E2" s="47"/>
      <c r="F2" s="47"/>
      <c r="G2" s="47"/>
      <c r="H2" s="47"/>
      <c r="I2" s="47"/>
      <c r="J2" s="38"/>
      <c r="K2" s="38"/>
      <c r="L2" s="38"/>
      <c r="M2" s="38"/>
      <c r="N2" s="38"/>
      <c r="O2" s="38"/>
    </row>
    <row r="3" spans="1:15" ht="14.4" thickBot="1" x14ac:dyDescent="0.3"/>
    <row r="4" spans="1:15" ht="53.25" customHeight="1" thickBot="1" x14ac:dyDescent="0.3">
      <c r="A4" s="17" t="s">
        <v>0</v>
      </c>
      <c r="B4" s="17" t="s">
        <v>53</v>
      </c>
      <c r="C4" s="32" t="s">
        <v>1</v>
      </c>
      <c r="D4" s="32" t="s">
        <v>60</v>
      </c>
      <c r="E4" s="32" t="s">
        <v>61</v>
      </c>
      <c r="F4" s="17" t="s">
        <v>62</v>
      </c>
      <c r="G4" s="6" t="s">
        <v>2</v>
      </c>
      <c r="H4" s="6" t="s">
        <v>51</v>
      </c>
      <c r="I4" s="6" t="s">
        <v>64</v>
      </c>
      <c r="J4" s="33" t="s">
        <v>52</v>
      </c>
    </row>
    <row r="5" spans="1:15" ht="24.6" customHeight="1" x14ac:dyDescent="0.25">
      <c r="A5" s="15" t="s">
        <v>3</v>
      </c>
      <c r="B5" s="40" t="s">
        <v>73</v>
      </c>
      <c r="C5" s="5" t="s">
        <v>4</v>
      </c>
      <c r="D5" s="12">
        <v>80</v>
      </c>
      <c r="E5" s="12">
        <v>297</v>
      </c>
      <c r="F5" s="12">
        <v>420</v>
      </c>
      <c r="G5" s="12" t="s">
        <v>5</v>
      </c>
      <c r="H5" s="42">
        <v>0</v>
      </c>
      <c r="I5" s="12">
        <v>30</v>
      </c>
      <c r="J5" s="31">
        <f>H5*I5</f>
        <v>0</v>
      </c>
    </row>
    <row r="6" spans="1:15" ht="24.6" customHeight="1" x14ac:dyDescent="0.25">
      <c r="A6" s="14" t="s">
        <v>6</v>
      </c>
      <c r="B6" s="41" t="s">
        <v>73</v>
      </c>
      <c r="C6" s="9" t="s">
        <v>7</v>
      </c>
      <c r="D6" s="10">
        <v>80</v>
      </c>
      <c r="E6" s="10">
        <v>210</v>
      </c>
      <c r="F6" s="10">
        <v>297</v>
      </c>
      <c r="G6" s="10" t="s">
        <v>5</v>
      </c>
      <c r="H6" s="43">
        <v>0</v>
      </c>
      <c r="I6" s="10">
        <v>100</v>
      </c>
      <c r="J6" s="11">
        <f>H6*I6</f>
        <v>0</v>
      </c>
    </row>
    <row r="7" spans="1:15" ht="24.6" customHeight="1" x14ac:dyDescent="0.25">
      <c r="A7" s="13" t="s">
        <v>8</v>
      </c>
      <c r="B7" s="3" t="s">
        <v>54</v>
      </c>
      <c r="C7" s="3" t="s">
        <v>38</v>
      </c>
      <c r="D7" s="8">
        <v>80</v>
      </c>
      <c r="E7" s="8">
        <v>700</v>
      </c>
      <c r="F7" s="8">
        <v>1000</v>
      </c>
      <c r="G7" s="8" t="s">
        <v>9</v>
      </c>
      <c r="H7" s="43">
        <v>0</v>
      </c>
      <c r="I7" s="8">
        <v>3000</v>
      </c>
      <c r="J7" s="4">
        <f t="shared" ref="J7:J32" si="0">H7*I7</f>
        <v>0</v>
      </c>
    </row>
    <row r="8" spans="1:15" ht="24.6" customHeight="1" x14ac:dyDescent="0.25">
      <c r="A8" s="14" t="s">
        <v>10</v>
      </c>
      <c r="B8" s="9" t="s">
        <v>54</v>
      </c>
      <c r="C8" s="9" t="s">
        <v>37</v>
      </c>
      <c r="D8" s="10">
        <v>80</v>
      </c>
      <c r="E8" s="10">
        <v>700</v>
      </c>
      <c r="F8" s="10">
        <v>1000</v>
      </c>
      <c r="G8" s="10" t="s">
        <v>9</v>
      </c>
      <c r="H8" s="43">
        <v>0</v>
      </c>
      <c r="I8" s="10">
        <v>5000</v>
      </c>
      <c r="J8" s="11">
        <f t="shared" si="0"/>
        <v>0</v>
      </c>
    </row>
    <row r="9" spans="1:15" ht="24.6" customHeight="1" x14ac:dyDescent="0.25">
      <c r="A9" s="13" t="s">
        <v>11</v>
      </c>
      <c r="B9" s="3" t="s">
        <v>54</v>
      </c>
      <c r="C9" s="3" t="s">
        <v>38</v>
      </c>
      <c r="D9" s="8">
        <v>90</v>
      </c>
      <c r="E9" s="8">
        <v>700</v>
      </c>
      <c r="F9" s="8">
        <v>1000</v>
      </c>
      <c r="G9" s="8" t="s">
        <v>9</v>
      </c>
      <c r="H9" s="43">
        <v>0</v>
      </c>
      <c r="I9" s="8">
        <v>15000</v>
      </c>
      <c r="J9" s="4">
        <f t="shared" si="0"/>
        <v>0</v>
      </c>
    </row>
    <row r="10" spans="1:15" ht="24.6" customHeight="1" x14ac:dyDescent="0.25">
      <c r="A10" s="14" t="s">
        <v>12</v>
      </c>
      <c r="B10" s="9" t="s">
        <v>54</v>
      </c>
      <c r="C10" s="9" t="s">
        <v>56</v>
      </c>
      <c r="D10" s="10">
        <v>100</v>
      </c>
      <c r="E10" s="10">
        <v>700</v>
      </c>
      <c r="F10" s="10">
        <v>1000</v>
      </c>
      <c r="G10" s="10" t="s">
        <v>9</v>
      </c>
      <c r="H10" s="43">
        <v>0</v>
      </c>
      <c r="I10" s="10">
        <v>8000</v>
      </c>
      <c r="J10" s="11">
        <f t="shared" si="0"/>
        <v>0</v>
      </c>
    </row>
    <row r="11" spans="1:15" ht="24.6" customHeight="1" x14ac:dyDescent="0.25">
      <c r="A11" s="13" t="s">
        <v>13</v>
      </c>
      <c r="B11" s="3" t="s">
        <v>54</v>
      </c>
      <c r="C11" s="3" t="s">
        <v>37</v>
      </c>
      <c r="D11" s="8">
        <v>100</v>
      </c>
      <c r="E11" s="8">
        <v>700</v>
      </c>
      <c r="F11" s="8">
        <v>1000</v>
      </c>
      <c r="G11" s="8" t="s">
        <v>9</v>
      </c>
      <c r="H11" s="43">
        <v>0</v>
      </c>
      <c r="I11" s="8">
        <v>3000</v>
      </c>
      <c r="J11" s="4">
        <f t="shared" si="0"/>
        <v>0</v>
      </c>
    </row>
    <row r="12" spans="1:15" ht="24.6" customHeight="1" x14ac:dyDescent="0.25">
      <c r="A12" s="14" t="s">
        <v>14</v>
      </c>
      <c r="B12" s="9" t="s">
        <v>54</v>
      </c>
      <c r="C12" s="9" t="s">
        <v>38</v>
      </c>
      <c r="D12" s="10">
        <v>140</v>
      </c>
      <c r="E12" s="10">
        <v>700</v>
      </c>
      <c r="F12" s="10">
        <v>1000</v>
      </c>
      <c r="G12" s="10" t="s">
        <v>9</v>
      </c>
      <c r="H12" s="43">
        <v>0</v>
      </c>
      <c r="I12" s="10">
        <v>5000</v>
      </c>
      <c r="J12" s="11">
        <f t="shared" si="0"/>
        <v>0</v>
      </c>
    </row>
    <row r="13" spans="1:15" ht="24.6" customHeight="1" x14ac:dyDescent="0.25">
      <c r="A13" s="13" t="s">
        <v>15</v>
      </c>
      <c r="B13" s="3" t="s">
        <v>54</v>
      </c>
      <c r="C13" s="3" t="s">
        <v>57</v>
      </c>
      <c r="D13" s="8">
        <v>150</v>
      </c>
      <c r="E13" s="8">
        <v>700</v>
      </c>
      <c r="F13" s="8">
        <v>1000</v>
      </c>
      <c r="G13" s="8" t="s">
        <v>9</v>
      </c>
      <c r="H13" s="43">
        <v>0</v>
      </c>
      <c r="I13" s="8">
        <v>3000</v>
      </c>
      <c r="J13" s="4">
        <f t="shared" si="0"/>
        <v>0</v>
      </c>
    </row>
    <row r="14" spans="1:15" ht="24.6" customHeight="1" x14ac:dyDescent="0.25">
      <c r="A14" s="14" t="s">
        <v>16</v>
      </c>
      <c r="B14" s="9" t="s">
        <v>54</v>
      </c>
      <c r="C14" s="9" t="s">
        <v>57</v>
      </c>
      <c r="D14" s="10">
        <v>170</v>
      </c>
      <c r="E14" s="10">
        <v>700</v>
      </c>
      <c r="F14" s="10">
        <v>1000</v>
      </c>
      <c r="G14" s="10" t="s">
        <v>9</v>
      </c>
      <c r="H14" s="43">
        <v>0</v>
      </c>
      <c r="I14" s="10">
        <v>10000</v>
      </c>
      <c r="J14" s="11">
        <f t="shared" si="0"/>
        <v>0</v>
      </c>
    </row>
    <row r="15" spans="1:15" ht="24.6" customHeight="1" x14ac:dyDescent="0.25">
      <c r="A15" s="13" t="s">
        <v>17</v>
      </c>
      <c r="B15" s="3" t="s">
        <v>54</v>
      </c>
      <c r="C15" s="3" t="s">
        <v>38</v>
      </c>
      <c r="D15" s="8">
        <v>190</v>
      </c>
      <c r="E15" s="8">
        <v>700</v>
      </c>
      <c r="F15" s="8">
        <v>1000</v>
      </c>
      <c r="G15" s="8" t="s">
        <v>9</v>
      </c>
      <c r="H15" s="43">
        <v>0</v>
      </c>
      <c r="I15" s="8">
        <v>3000</v>
      </c>
      <c r="J15" s="4">
        <f t="shared" si="0"/>
        <v>0</v>
      </c>
    </row>
    <row r="16" spans="1:15" ht="24.6" customHeight="1" x14ac:dyDescent="0.25">
      <c r="A16" s="14" t="s">
        <v>18</v>
      </c>
      <c r="B16" s="9" t="s">
        <v>54</v>
      </c>
      <c r="C16" s="9" t="s">
        <v>58</v>
      </c>
      <c r="D16" s="10">
        <v>250</v>
      </c>
      <c r="E16" s="10">
        <v>700</v>
      </c>
      <c r="F16" s="10">
        <v>1000</v>
      </c>
      <c r="G16" s="10" t="s">
        <v>9</v>
      </c>
      <c r="H16" s="43">
        <v>0</v>
      </c>
      <c r="I16" s="10">
        <v>5000</v>
      </c>
      <c r="J16" s="11">
        <f t="shared" si="0"/>
        <v>0</v>
      </c>
    </row>
    <row r="17" spans="1:10" ht="24.6" customHeight="1" x14ac:dyDescent="0.25">
      <c r="A17" s="13" t="s">
        <v>19</v>
      </c>
      <c r="B17" s="3" t="s">
        <v>54</v>
      </c>
      <c r="C17" s="3" t="s">
        <v>37</v>
      </c>
      <c r="D17" s="8">
        <v>250</v>
      </c>
      <c r="E17" s="8">
        <v>700</v>
      </c>
      <c r="F17" s="8">
        <v>1000</v>
      </c>
      <c r="G17" s="8" t="s">
        <v>9</v>
      </c>
      <c r="H17" s="43">
        <v>0</v>
      </c>
      <c r="I17" s="8">
        <v>2000</v>
      </c>
      <c r="J17" s="4">
        <f t="shared" si="0"/>
        <v>0</v>
      </c>
    </row>
    <row r="18" spans="1:10" ht="24.6" customHeight="1" x14ac:dyDescent="0.25">
      <c r="A18" s="14" t="s">
        <v>21</v>
      </c>
      <c r="B18" s="9" t="s">
        <v>55</v>
      </c>
      <c r="C18" s="9" t="s">
        <v>39</v>
      </c>
      <c r="D18" s="10">
        <v>60</v>
      </c>
      <c r="E18" s="10">
        <v>700</v>
      </c>
      <c r="F18" s="10">
        <v>1060</v>
      </c>
      <c r="G18" s="10" t="s">
        <v>20</v>
      </c>
      <c r="H18" s="43">
        <v>0</v>
      </c>
      <c r="I18" s="10">
        <v>3000</v>
      </c>
      <c r="J18" s="11">
        <f t="shared" si="0"/>
        <v>0</v>
      </c>
    </row>
    <row r="19" spans="1:10" ht="24.6" customHeight="1" x14ac:dyDescent="0.25">
      <c r="A19" s="13" t="s">
        <v>22</v>
      </c>
      <c r="B19" s="3" t="s">
        <v>55</v>
      </c>
      <c r="C19" s="3" t="s">
        <v>40</v>
      </c>
      <c r="D19" s="8">
        <v>70</v>
      </c>
      <c r="E19" s="8">
        <v>700</v>
      </c>
      <c r="F19" s="8">
        <v>1000</v>
      </c>
      <c r="G19" s="8" t="s">
        <v>20</v>
      </c>
      <c r="H19" s="43">
        <v>0</v>
      </c>
      <c r="I19" s="8">
        <v>3000</v>
      </c>
      <c r="J19" s="4">
        <f t="shared" si="0"/>
        <v>0</v>
      </c>
    </row>
    <row r="20" spans="1:10" ht="24" customHeight="1" x14ac:dyDescent="0.25">
      <c r="A20" s="14" t="s">
        <v>23</v>
      </c>
      <c r="B20" s="9" t="s">
        <v>55</v>
      </c>
      <c r="C20" s="9" t="s">
        <v>41</v>
      </c>
      <c r="D20" s="10">
        <v>500</v>
      </c>
      <c r="E20" s="10">
        <v>700</v>
      </c>
      <c r="F20" s="10">
        <v>1000</v>
      </c>
      <c r="G20" s="10" t="s">
        <v>9</v>
      </c>
      <c r="H20" s="43">
        <v>0</v>
      </c>
      <c r="I20" s="10">
        <v>3000</v>
      </c>
      <c r="J20" s="11">
        <f t="shared" si="0"/>
        <v>0</v>
      </c>
    </row>
    <row r="21" spans="1:10" ht="24.6" customHeight="1" x14ac:dyDescent="0.25">
      <c r="A21" s="13" t="s">
        <v>24</v>
      </c>
      <c r="B21" s="3" t="s">
        <v>55</v>
      </c>
      <c r="C21" s="3" t="s">
        <v>42</v>
      </c>
      <c r="D21" s="8">
        <v>700</v>
      </c>
      <c r="E21" s="8">
        <v>700</v>
      </c>
      <c r="F21" s="8">
        <v>1000</v>
      </c>
      <c r="G21" s="8" t="s">
        <v>20</v>
      </c>
      <c r="H21" s="43">
        <v>0</v>
      </c>
      <c r="I21" s="8">
        <v>10000</v>
      </c>
      <c r="J21" s="4">
        <f t="shared" si="0"/>
        <v>0</v>
      </c>
    </row>
    <row r="22" spans="1:10" ht="24.6" customHeight="1" x14ac:dyDescent="0.25">
      <c r="A22" s="14" t="s">
        <v>25</v>
      </c>
      <c r="B22" s="9" t="s">
        <v>54</v>
      </c>
      <c r="C22" s="9" t="s">
        <v>43</v>
      </c>
      <c r="D22" s="10">
        <v>60</v>
      </c>
      <c r="E22" s="10">
        <v>430</v>
      </c>
      <c r="F22" s="10">
        <v>610</v>
      </c>
      <c r="G22" s="10" t="s">
        <v>9</v>
      </c>
      <c r="H22" s="43">
        <v>0</v>
      </c>
      <c r="I22" s="10">
        <v>1000</v>
      </c>
      <c r="J22" s="11">
        <f t="shared" si="0"/>
        <v>0</v>
      </c>
    </row>
    <row r="23" spans="1:10" ht="24.6" customHeight="1" x14ac:dyDescent="0.25">
      <c r="A23" s="13" t="s">
        <v>26</v>
      </c>
      <c r="B23" s="3" t="s">
        <v>54</v>
      </c>
      <c r="C23" s="3" t="s">
        <v>44</v>
      </c>
      <c r="D23" s="8">
        <v>57</v>
      </c>
      <c r="E23" s="8">
        <v>430</v>
      </c>
      <c r="F23" s="8">
        <v>610</v>
      </c>
      <c r="G23" s="8" t="s">
        <v>9</v>
      </c>
      <c r="H23" s="43">
        <v>0</v>
      </c>
      <c r="I23" s="8">
        <v>1000</v>
      </c>
      <c r="J23" s="4">
        <f t="shared" si="0"/>
        <v>0</v>
      </c>
    </row>
    <row r="24" spans="1:10" ht="24.6" customHeight="1" x14ac:dyDescent="0.25">
      <c r="A24" s="14" t="s">
        <v>27</v>
      </c>
      <c r="B24" s="9" t="s">
        <v>54</v>
      </c>
      <c r="C24" s="9" t="s">
        <v>45</v>
      </c>
      <c r="D24" s="10">
        <v>57</v>
      </c>
      <c r="E24" s="10">
        <v>430</v>
      </c>
      <c r="F24" s="10">
        <v>610</v>
      </c>
      <c r="G24" s="10" t="s">
        <v>9</v>
      </c>
      <c r="H24" s="43">
        <v>0</v>
      </c>
      <c r="I24" s="10">
        <v>500</v>
      </c>
      <c r="J24" s="11">
        <f t="shared" si="0"/>
        <v>0</v>
      </c>
    </row>
    <row r="25" spans="1:10" ht="24.6" customHeight="1" x14ac:dyDescent="0.25">
      <c r="A25" s="13" t="s">
        <v>28</v>
      </c>
      <c r="B25" s="3" t="s">
        <v>54</v>
      </c>
      <c r="C25" s="3" t="s">
        <v>46</v>
      </c>
      <c r="D25" s="8">
        <v>57</v>
      </c>
      <c r="E25" s="8">
        <v>430</v>
      </c>
      <c r="F25" s="8">
        <v>610</v>
      </c>
      <c r="G25" s="8" t="s">
        <v>9</v>
      </c>
      <c r="H25" s="43">
        <v>0</v>
      </c>
      <c r="I25" s="8">
        <v>1000</v>
      </c>
      <c r="J25" s="4">
        <f t="shared" si="0"/>
        <v>0</v>
      </c>
    </row>
    <row r="26" spans="1:10" ht="24.6" customHeight="1" x14ac:dyDescent="0.25">
      <c r="A26" s="14" t="s">
        <v>29</v>
      </c>
      <c r="B26" s="9" t="s">
        <v>54</v>
      </c>
      <c r="C26" s="9" t="s">
        <v>72</v>
      </c>
      <c r="D26" s="10">
        <v>57</v>
      </c>
      <c r="E26" s="10">
        <v>430</v>
      </c>
      <c r="F26" s="10">
        <v>610</v>
      </c>
      <c r="G26" s="10" t="s">
        <v>9</v>
      </c>
      <c r="H26" s="43">
        <v>0</v>
      </c>
      <c r="I26" s="10">
        <v>1000</v>
      </c>
      <c r="J26" s="11">
        <f t="shared" si="0"/>
        <v>0</v>
      </c>
    </row>
    <row r="27" spans="1:10" ht="24.6" customHeight="1" x14ac:dyDescent="0.25">
      <c r="A27" s="13" t="s">
        <v>30</v>
      </c>
      <c r="B27" s="3" t="s">
        <v>54</v>
      </c>
      <c r="C27" s="3" t="s">
        <v>47</v>
      </c>
      <c r="D27" s="8">
        <v>60</v>
      </c>
      <c r="E27" s="8">
        <v>430</v>
      </c>
      <c r="F27" s="8">
        <v>610</v>
      </c>
      <c r="G27" s="8" t="s">
        <v>9</v>
      </c>
      <c r="H27" s="43">
        <v>0</v>
      </c>
      <c r="I27" s="8">
        <v>1000</v>
      </c>
      <c r="J27" s="4">
        <f t="shared" si="0"/>
        <v>0</v>
      </c>
    </row>
    <row r="28" spans="1:10" ht="24.6" customHeight="1" x14ac:dyDescent="0.25">
      <c r="A28" s="14" t="s">
        <v>31</v>
      </c>
      <c r="B28" s="9" t="s">
        <v>54</v>
      </c>
      <c r="C28" s="9" t="s">
        <v>48</v>
      </c>
      <c r="D28" s="10">
        <v>60</v>
      </c>
      <c r="E28" s="10">
        <v>430</v>
      </c>
      <c r="F28" s="10">
        <v>610</v>
      </c>
      <c r="G28" s="10" t="s">
        <v>9</v>
      </c>
      <c r="H28" s="43">
        <v>0</v>
      </c>
      <c r="I28" s="10">
        <v>1000</v>
      </c>
      <c r="J28" s="11">
        <f t="shared" si="0"/>
        <v>0</v>
      </c>
    </row>
    <row r="29" spans="1:10" ht="24.6" customHeight="1" x14ac:dyDescent="0.25">
      <c r="A29" s="13" t="s">
        <v>32</v>
      </c>
      <c r="B29" s="3" t="s">
        <v>54</v>
      </c>
      <c r="C29" s="3" t="s">
        <v>49</v>
      </c>
      <c r="D29" s="8">
        <v>60</v>
      </c>
      <c r="E29" s="8">
        <v>430</v>
      </c>
      <c r="F29" s="8">
        <v>610</v>
      </c>
      <c r="G29" s="8" t="s">
        <v>9</v>
      </c>
      <c r="H29" s="43">
        <v>0</v>
      </c>
      <c r="I29" s="8">
        <v>1000</v>
      </c>
      <c r="J29" s="4">
        <f t="shared" si="0"/>
        <v>0</v>
      </c>
    </row>
    <row r="30" spans="1:10" ht="24.6" customHeight="1" x14ac:dyDescent="0.25">
      <c r="A30" s="14" t="s">
        <v>33</v>
      </c>
      <c r="B30" s="9" t="s">
        <v>54</v>
      </c>
      <c r="C30" s="9" t="s">
        <v>50</v>
      </c>
      <c r="D30" s="10">
        <v>60</v>
      </c>
      <c r="E30" s="10">
        <v>430</v>
      </c>
      <c r="F30" s="10">
        <v>610</v>
      </c>
      <c r="G30" s="10" t="s">
        <v>9</v>
      </c>
      <c r="H30" s="43">
        <v>0</v>
      </c>
      <c r="I30" s="10">
        <v>500</v>
      </c>
      <c r="J30" s="11">
        <f t="shared" si="0"/>
        <v>0</v>
      </c>
    </row>
    <row r="31" spans="1:10" ht="24.6" customHeight="1" x14ac:dyDescent="0.25">
      <c r="A31" s="13" t="s">
        <v>34</v>
      </c>
      <c r="B31" s="3" t="s">
        <v>54</v>
      </c>
      <c r="C31" s="3" t="s">
        <v>71</v>
      </c>
      <c r="D31" s="8">
        <v>200</v>
      </c>
      <c r="E31" s="8">
        <v>700</v>
      </c>
      <c r="F31" s="8">
        <v>1000</v>
      </c>
      <c r="G31" s="8" t="s">
        <v>9</v>
      </c>
      <c r="H31" s="43">
        <v>0</v>
      </c>
      <c r="I31" s="8">
        <v>80000</v>
      </c>
      <c r="J31" s="4">
        <f t="shared" si="0"/>
        <v>0</v>
      </c>
    </row>
    <row r="32" spans="1:10" ht="24.6" customHeight="1" thickBot="1" x14ac:dyDescent="0.3">
      <c r="A32" s="14" t="s">
        <v>35</v>
      </c>
      <c r="B32" s="9" t="s">
        <v>54</v>
      </c>
      <c r="C32" s="9" t="s">
        <v>59</v>
      </c>
      <c r="D32" s="10">
        <v>90</v>
      </c>
      <c r="E32" s="10" t="s">
        <v>63</v>
      </c>
      <c r="F32" s="36" t="s">
        <v>68</v>
      </c>
      <c r="G32" s="10" t="s">
        <v>20</v>
      </c>
      <c r="H32" s="43">
        <v>0</v>
      </c>
      <c r="I32" s="10">
        <v>5000</v>
      </c>
      <c r="J32" s="11">
        <f t="shared" si="0"/>
        <v>0</v>
      </c>
    </row>
    <row r="33" spans="1:10" ht="33" customHeight="1" thickBot="1" x14ac:dyDescent="0.3">
      <c r="A33" s="44" t="s">
        <v>36</v>
      </c>
      <c r="B33" s="45"/>
      <c r="C33" s="45"/>
      <c r="D33" s="45"/>
      <c r="E33" s="45"/>
      <c r="F33" s="45"/>
      <c r="G33" s="45"/>
      <c r="H33" s="45"/>
      <c r="I33" s="46"/>
      <c r="J33" s="30">
        <f>SUM(J5:J32)</f>
        <v>0</v>
      </c>
    </row>
  </sheetData>
  <sheetProtection algorithmName="SHA-512" hashValue="+rkXCl9iRQOqxdqoPkBehQvDQ+NOGAB0AKwIN49HlpjZi6A/N3lTnfo9G9W4EK1JUcREWycx9Mi/G2PU/hRnSg==" saltValue="bmupY3gx43nBi1ecMuvM4g==" spinCount="100000" sheet="1" objects="1" scenarios="1"/>
  <mergeCells count="2">
    <mergeCell ref="A33:I33"/>
    <mergeCell ref="A2:I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46487-4F8A-444B-8115-AD66D63FBD0E}">
  <dimension ref="A1:H33"/>
  <sheetViews>
    <sheetView topLeftCell="A4" zoomScale="70" zoomScaleNormal="70" workbookViewId="0">
      <selection activeCell="H32" sqref="H32"/>
    </sheetView>
  </sheetViews>
  <sheetFormatPr defaultColWidth="9.21875" defaultRowHeight="13.8" x14ac:dyDescent="0.25"/>
  <cols>
    <col min="1" max="1" width="9.21875" style="1"/>
    <col min="2" max="2" width="13.44140625" style="1" customWidth="1"/>
    <col min="3" max="3" width="80.5546875" style="1" customWidth="1"/>
    <col min="4" max="6" width="11.5546875" style="1" customWidth="1"/>
    <col min="7" max="7" width="11.5546875" style="7" customWidth="1"/>
    <col min="8" max="8" width="30.5546875" style="1" customWidth="1"/>
    <col min="9" max="16384" width="9.21875" style="1"/>
  </cols>
  <sheetData>
    <row r="1" spans="1:8" ht="17.399999999999999" x14ac:dyDescent="0.3">
      <c r="A1" s="35" t="s">
        <v>66</v>
      </c>
      <c r="G1" s="1"/>
    </row>
    <row r="2" spans="1:8" ht="17.399999999999999" x14ac:dyDescent="0.3">
      <c r="A2" s="35" t="s">
        <v>67</v>
      </c>
      <c r="G2" s="1"/>
    </row>
    <row r="3" spans="1:8" ht="42" thickBot="1" x14ac:dyDescent="0.3">
      <c r="H3" s="34" t="s">
        <v>65</v>
      </c>
    </row>
    <row r="4" spans="1:8" ht="53.25" customHeight="1" thickBot="1" x14ac:dyDescent="0.3">
      <c r="A4" s="17" t="s">
        <v>0</v>
      </c>
      <c r="B4" s="17" t="s">
        <v>53</v>
      </c>
      <c r="C4" s="6" t="s">
        <v>1</v>
      </c>
      <c r="D4" s="26" t="s">
        <v>60</v>
      </c>
      <c r="E4" s="26" t="s">
        <v>61</v>
      </c>
      <c r="F4" s="26" t="s">
        <v>62</v>
      </c>
      <c r="G4" s="25" t="s">
        <v>2</v>
      </c>
      <c r="H4" s="25" t="s">
        <v>69</v>
      </c>
    </row>
    <row r="5" spans="1:8" ht="24.6" customHeight="1" x14ac:dyDescent="0.25">
      <c r="A5" s="15" t="s">
        <v>3</v>
      </c>
      <c r="B5" s="40" t="s">
        <v>73</v>
      </c>
      <c r="C5" s="27" t="s">
        <v>4</v>
      </c>
      <c r="D5" s="28">
        <v>80</v>
      </c>
      <c r="E5" s="28">
        <v>297</v>
      </c>
      <c r="F5" s="28">
        <v>420</v>
      </c>
      <c r="G5" s="28" t="s">
        <v>5</v>
      </c>
      <c r="H5" s="29">
        <f>'1_Nabídková cena-pro hodnocení'!H5</f>
        <v>0</v>
      </c>
    </row>
    <row r="6" spans="1:8" ht="24.6" customHeight="1" x14ac:dyDescent="0.25">
      <c r="A6" s="16" t="s">
        <v>6</v>
      </c>
      <c r="B6" s="41" t="s">
        <v>73</v>
      </c>
      <c r="C6" s="9" t="s">
        <v>7</v>
      </c>
      <c r="D6" s="10">
        <v>80</v>
      </c>
      <c r="E6" s="10">
        <v>210</v>
      </c>
      <c r="F6" s="10">
        <v>297</v>
      </c>
      <c r="G6" s="10" t="s">
        <v>5</v>
      </c>
      <c r="H6" s="19">
        <f>'1_Nabídková cena-pro hodnocení'!H6</f>
        <v>0</v>
      </c>
    </row>
    <row r="7" spans="1:8" ht="24.6" customHeight="1" x14ac:dyDescent="0.25">
      <c r="A7" s="15" t="s">
        <v>8</v>
      </c>
      <c r="B7" s="3" t="s">
        <v>54</v>
      </c>
      <c r="C7" s="3" t="s">
        <v>38</v>
      </c>
      <c r="D7" s="8">
        <v>80</v>
      </c>
      <c r="E7" s="8">
        <v>700</v>
      </c>
      <c r="F7" s="8">
        <v>1000</v>
      </c>
      <c r="G7" s="8" t="s">
        <v>9</v>
      </c>
      <c r="H7" s="20">
        <f>'1_Nabídková cena-pro hodnocení'!H7</f>
        <v>0</v>
      </c>
    </row>
    <row r="8" spans="1:8" ht="24.6" customHeight="1" x14ac:dyDescent="0.25">
      <c r="A8" s="16" t="s">
        <v>10</v>
      </c>
      <c r="B8" s="9" t="s">
        <v>54</v>
      </c>
      <c r="C8" s="9" t="s">
        <v>37</v>
      </c>
      <c r="D8" s="10">
        <v>80</v>
      </c>
      <c r="E8" s="10">
        <v>700</v>
      </c>
      <c r="F8" s="10">
        <v>1000</v>
      </c>
      <c r="G8" s="10" t="s">
        <v>9</v>
      </c>
      <c r="H8" s="19">
        <f>'1_Nabídková cena-pro hodnocení'!H8</f>
        <v>0</v>
      </c>
    </row>
    <row r="9" spans="1:8" ht="24.6" customHeight="1" x14ac:dyDescent="0.25">
      <c r="A9" s="15" t="s">
        <v>11</v>
      </c>
      <c r="B9" s="3" t="s">
        <v>54</v>
      </c>
      <c r="C9" s="3" t="s">
        <v>38</v>
      </c>
      <c r="D9" s="8">
        <v>90</v>
      </c>
      <c r="E9" s="8">
        <v>700</v>
      </c>
      <c r="F9" s="8">
        <v>1000</v>
      </c>
      <c r="G9" s="8" t="s">
        <v>9</v>
      </c>
      <c r="H9" s="20">
        <f>'1_Nabídková cena-pro hodnocení'!H9</f>
        <v>0</v>
      </c>
    </row>
    <row r="10" spans="1:8" ht="24.6" customHeight="1" x14ac:dyDescent="0.25">
      <c r="A10" s="16" t="s">
        <v>12</v>
      </c>
      <c r="B10" s="9" t="s">
        <v>54</v>
      </c>
      <c r="C10" s="9" t="s">
        <v>56</v>
      </c>
      <c r="D10" s="10">
        <v>100</v>
      </c>
      <c r="E10" s="10">
        <v>700</v>
      </c>
      <c r="F10" s="10">
        <v>1000</v>
      </c>
      <c r="G10" s="10" t="s">
        <v>9</v>
      </c>
      <c r="H10" s="19">
        <f>'1_Nabídková cena-pro hodnocení'!H10</f>
        <v>0</v>
      </c>
    </row>
    <row r="11" spans="1:8" ht="24.6" customHeight="1" x14ac:dyDescent="0.25">
      <c r="A11" s="15" t="s">
        <v>13</v>
      </c>
      <c r="B11" s="3" t="s">
        <v>54</v>
      </c>
      <c r="C11" s="3" t="s">
        <v>37</v>
      </c>
      <c r="D11" s="8">
        <v>100</v>
      </c>
      <c r="E11" s="8">
        <v>700</v>
      </c>
      <c r="F11" s="8">
        <v>1000</v>
      </c>
      <c r="G11" s="8" t="s">
        <v>9</v>
      </c>
      <c r="H11" s="20">
        <f>'1_Nabídková cena-pro hodnocení'!H11</f>
        <v>0</v>
      </c>
    </row>
    <row r="12" spans="1:8" ht="24.6" customHeight="1" x14ac:dyDescent="0.25">
      <c r="A12" s="16" t="s">
        <v>14</v>
      </c>
      <c r="B12" s="9" t="s">
        <v>54</v>
      </c>
      <c r="C12" s="9" t="s">
        <v>38</v>
      </c>
      <c r="D12" s="10">
        <v>140</v>
      </c>
      <c r="E12" s="10">
        <v>700</v>
      </c>
      <c r="F12" s="10">
        <v>1000</v>
      </c>
      <c r="G12" s="10" t="s">
        <v>9</v>
      </c>
      <c r="H12" s="19">
        <f>'1_Nabídková cena-pro hodnocení'!H12</f>
        <v>0</v>
      </c>
    </row>
    <row r="13" spans="1:8" ht="24.6" customHeight="1" x14ac:dyDescent="0.25">
      <c r="A13" s="15" t="s">
        <v>15</v>
      </c>
      <c r="B13" s="3" t="s">
        <v>54</v>
      </c>
      <c r="C13" s="3" t="s">
        <v>57</v>
      </c>
      <c r="D13" s="8">
        <v>150</v>
      </c>
      <c r="E13" s="8">
        <v>700</v>
      </c>
      <c r="F13" s="8">
        <v>1000</v>
      </c>
      <c r="G13" s="8" t="s">
        <v>9</v>
      </c>
      <c r="H13" s="20">
        <f>'1_Nabídková cena-pro hodnocení'!H13</f>
        <v>0</v>
      </c>
    </row>
    <row r="14" spans="1:8" ht="24.6" customHeight="1" x14ac:dyDescent="0.25">
      <c r="A14" s="16" t="s">
        <v>16</v>
      </c>
      <c r="B14" s="9" t="s">
        <v>54</v>
      </c>
      <c r="C14" s="9" t="s">
        <v>57</v>
      </c>
      <c r="D14" s="10">
        <v>170</v>
      </c>
      <c r="E14" s="10">
        <v>700</v>
      </c>
      <c r="F14" s="10">
        <v>1000</v>
      </c>
      <c r="G14" s="10" t="s">
        <v>9</v>
      </c>
      <c r="H14" s="19">
        <f>'1_Nabídková cena-pro hodnocení'!H14</f>
        <v>0</v>
      </c>
    </row>
    <row r="15" spans="1:8" ht="24.6" customHeight="1" x14ac:dyDescent="0.25">
      <c r="A15" s="15" t="s">
        <v>17</v>
      </c>
      <c r="B15" s="3" t="s">
        <v>54</v>
      </c>
      <c r="C15" s="3" t="s">
        <v>38</v>
      </c>
      <c r="D15" s="8">
        <v>190</v>
      </c>
      <c r="E15" s="8">
        <v>700</v>
      </c>
      <c r="F15" s="8">
        <v>1000</v>
      </c>
      <c r="G15" s="8" t="s">
        <v>9</v>
      </c>
      <c r="H15" s="20">
        <f>'1_Nabídková cena-pro hodnocení'!H15</f>
        <v>0</v>
      </c>
    </row>
    <row r="16" spans="1:8" ht="24.6" customHeight="1" x14ac:dyDescent="0.25">
      <c r="A16" s="16" t="s">
        <v>18</v>
      </c>
      <c r="B16" s="9" t="s">
        <v>54</v>
      </c>
      <c r="C16" s="9" t="s">
        <v>58</v>
      </c>
      <c r="D16" s="10">
        <v>250</v>
      </c>
      <c r="E16" s="10">
        <v>700</v>
      </c>
      <c r="F16" s="10">
        <v>1000</v>
      </c>
      <c r="G16" s="10" t="s">
        <v>9</v>
      </c>
      <c r="H16" s="19">
        <f>'1_Nabídková cena-pro hodnocení'!H16</f>
        <v>0</v>
      </c>
    </row>
    <row r="17" spans="1:8" ht="24.6" customHeight="1" x14ac:dyDescent="0.25">
      <c r="A17" s="15" t="s">
        <v>19</v>
      </c>
      <c r="B17" s="3" t="s">
        <v>54</v>
      </c>
      <c r="C17" s="3" t="s">
        <v>37</v>
      </c>
      <c r="D17" s="8">
        <v>250</v>
      </c>
      <c r="E17" s="8">
        <v>700</v>
      </c>
      <c r="F17" s="8">
        <v>1000</v>
      </c>
      <c r="G17" s="8" t="s">
        <v>9</v>
      </c>
      <c r="H17" s="20">
        <f>'1_Nabídková cena-pro hodnocení'!H17</f>
        <v>0</v>
      </c>
    </row>
    <row r="18" spans="1:8" ht="24.6" customHeight="1" x14ac:dyDescent="0.25">
      <c r="A18" s="16" t="s">
        <v>21</v>
      </c>
      <c r="B18" s="9" t="s">
        <v>55</v>
      </c>
      <c r="C18" s="9" t="s">
        <v>39</v>
      </c>
      <c r="D18" s="10">
        <v>60</v>
      </c>
      <c r="E18" s="10">
        <v>700</v>
      </c>
      <c r="F18" s="10">
        <v>1060</v>
      </c>
      <c r="G18" s="10" t="s">
        <v>20</v>
      </c>
      <c r="H18" s="19">
        <f>'1_Nabídková cena-pro hodnocení'!H18</f>
        <v>0</v>
      </c>
    </row>
    <row r="19" spans="1:8" ht="24.6" customHeight="1" x14ac:dyDescent="0.25">
      <c r="A19" s="15" t="s">
        <v>22</v>
      </c>
      <c r="B19" s="3" t="s">
        <v>55</v>
      </c>
      <c r="C19" s="3" t="s">
        <v>40</v>
      </c>
      <c r="D19" s="8">
        <v>70</v>
      </c>
      <c r="E19" s="8">
        <v>700</v>
      </c>
      <c r="F19" s="8">
        <v>1000</v>
      </c>
      <c r="G19" s="8" t="s">
        <v>20</v>
      </c>
      <c r="H19" s="20">
        <f>'1_Nabídková cena-pro hodnocení'!H19</f>
        <v>0</v>
      </c>
    </row>
    <row r="20" spans="1:8" ht="24" customHeight="1" x14ac:dyDescent="0.25">
      <c r="A20" s="16" t="s">
        <v>23</v>
      </c>
      <c r="B20" s="9" t="s">
        <v>55</v>
      </c>
      <c r="C20" s="9" t="s">
        <v>41</v>
      </c>
      <c r="D20" s="10">
        <v>500</v>
      </c>
      <c r="E20" s="10">
        <v>700</v>
      </c>
      <c r="F20" s="10">
        <v>1000</v>
      </c>
      <c r="G20" s="10" t="s">
        <v>9</v>
      </c>
      <c r="H20" s="19">
        <f>'1_Nabídková cena-pro hodnocení'!H20</f>
        <v>0</v>
      </c>
    </row>
    <row r="21" spans="1:8" ht="24.6" customHeight="1" x14ac:dyDescent="0.25">
      <c r="A21" s="15" t="s">
        <v>24</v>
      </c>
      <c r="B21" s="3" t="s">
        <v>55</v>
      </c>
      <c r="C21" s="3" t="s">
        <v>42</v>
      </c>
      <c r="D21" s="8">
        <v>700</v>
      </c>
      <c r="E21" s="8">
        <v>700</v>
      </c>
      <c r="F21" s="8">
        <v>1000</v>
      </c>
      <c r="G21" s="8" t="s">
        <v>20</v>
      </c>
      <c r="H21" s="20">
        <f>'1_Nabídková cena-pro hodnocení'!H21</f>
        <v>0</v>
      </c>
    </row>
    <row r="22" spans="1:8" ht="24.6" customHeight="1" x14ac:dyDescent="0.25">
      <c r="A22" s="16" t="s">
        <v>25</v>
      </c>
      <c r="B22" s="9" t="s">
        <v>54</v>
      </c>
      <c r="C22" s="9" t="s">
        <v>43</v>
      </c>
      <c r="D22" s="10">
        <v>60</v>
      </c>
      <c r="E22" s="10">
        <v>430</v>
      </c>
      <c r="F22" s="10">
        <v>610</v>
      </c>
      <c r="G22" s="10" t="s">
        <v>9</v>
      </c>
      <c r="H22" s="19">
        <f>'1_Nabídková cena-pro hodnocení'!H22</f>
        <v>0</v>
      </c>
    </row>
    <row r="23" spans="1:8" ht="24.6" customHeight="1" x14ac:dyDescent="0.25">
      <c r="A23" s="15" t="s">
        <v>26</v>
      </c>
      <c r="B23" s="3" t="s">
        <v>54</v>
      </c>
      <c r="C23" s="3" t="s">
        <v>44</v>
      </c>
      <c r="D23" s="8">
        <v>57</v>
      </c>
      <c r="E23" s="8">
        <v>430</v>
      </c>
      <c r="F23" s="8">
        <v>610</v>
      </c>
      <c r="G23" s="8" t="s">
        <v>9</v>
      </c>
      <c r="H23" s="20">
        <f>'1_Nabídková cena-pro hodnocení'!H23</f>
        <v>0</v>
      </c>
    </row>
    <row r="24" spans="1:8" ht="24.6" customHeight="1" x14ac:dyDescent="0.25">
      <c r="A24" s="16" t="s">
        <v>27</v>
      </c>
      <c r="B24" s="9" t="s">
        <v>54</v>
      </c>
      <c r="C24" s="9" t="s">
        <v>45</v>
      </c>
      <c r="D24" s="10">
        <v>57</v>
      </c>
      <c r="E24" s="10">
        <v>430</v>
      </c>
      <c r="F24" s="10">
        <v>610</v>
      </c>
      <c r="G24" s="10" t="s">
        <v>9</v>
      </c>
      <c r="H24" s="19">
        <f>'1_Nabídková cena-pro hodnocení'!H24</f>
        <v>0</v>
      </c>
    </row>
    <row r="25" spans="1:8" ht="24.6" customHeight="1" x14ac:dyDescent="0.25">
      <c r="A25" s="15" t="s">
        <v>28</v>
      </c>
      <c r="B25" s="3" t="s">
        <v>54</v>
      </c>
      <c r="C25" s="3" t="s">
        <v>46</v>
      </c>
      <c r="D25" s="8">
        <v>57</v>
      </c>
      <c r="E25" s="8">
        <v>430</v>
      </c>
      <c r="F25" s="8">
        <v>610</v>
      </c>
      <c r="G25" s="8" t="s">
        <v>9</v>
      </c>
      <c r="H25" s="20">
        <f>'1_Nabídková cena-pro hodnocení'!H25</f>
        <v>0</v>
      </c>
    </row>
    <row r="26" spans="1:8" ht="24.6" customHeight="1" x14ac:dyDescent="0.25">
      <c r="A26" s="16" t="s">
        <v>29</v>
      </c>
      <c r="B26" s="9" t="s">
        <v>54</v>
      </c>
      <c r="C26" s="9" t="s">
        <v>72</v>
      </c>
      <c r="D26" s="10">
        <v>57</v>
      </c>
      <c r="E26" s="10">
        <v>430</v>
      </c>
      <c r="F26" s="10">
        <v>610</v>
      </c>
      <c r="G26" s="10" t="s">
        <v>9</v>
      </c>
      <c r="H26" s="19">
        <f>'1_Nabídková cena-pro hodnocení'!H26</f>
        <v>0</v>
      </c>
    </row>
    <row r="27" spans="1:8" ht="24.6" customHeight="1" x14ac:dyDescent="0.25">
      <c r="A27" s="15" t="s">
        <v>30</v>
      </c>
      <c r="B27" s="3" t="s">
        <v>54</v>
      </c>
      <c r="C27" s="3" t="s">
        <v>47</v>
      </c>
      <c r="D27" s="8">
        <v>60</v>
      </c>
      <c r="E27" s="8">
        <v>430</v>
      </c>
      <c r="F27" s="8">
        <v>610</v>
      </c>
      <c r="G27" s="8" t="s">
        <v>9</v>
      </c>
      <c r="H27" s="20">
        <f>'1_Nabídková cena-pro hodnocení'!H27</f>
        <v>0</v>
      </c>
    </row>
    <row r="28" spans="1:8" ht="24" customHeight="1" x14ac:dyDescent="0.25">
      <c r="A28" s="16" t="s">
        <v>31</v>
      </c>
      <c r="B28" s="9" t="s">
        <v>54</v>
      </c>
      <c r="C28" s="9" t="s">
        <v>48</v>
      </c>
      <c r="D28" s="10">
        <v>60</v>
      </c>
      <c r="E28" s="10">
        <v>430</v>
      </c>
      <c r="F28" s="10">
        <v>610</v>
      </c>
      <c r="G28" s="10" t="s">
        <v>9</v>
      </c>
      <c r="H28" s="19">
        <f>'1_Nabídková cena-pro hodnocení'!H28</f>
        <v>0</v>
      </c>
    </row>
    <row r="29" spans="1:8" ht="24" customHeight="1" x14ac:dyDescent="0.25">
      <c r="A29" s="15" t="s">
        <v>32</v>
      </c>
      <c r="B29" s="3" t="s">
        <v>54</v>
      </c>
      <c r="C29" s="3" t="s">
        <v>49</v>
      </c>
      <c r="D29" s="8">
        <v>60</v>
      </c>
      <c r="E29" s="8">
        <v>430</v>
      </c>
      <c r="F29" s="8">
        <v>610</v>
      </c>
      <c r="G29" s="8" t="s">
        <v>9</v>
      </c>
      <c r="H29" s="20">
        <f>'1_Nabídková cena-pro hodnocení'!H29</f>
        <v>0</v>
      </c>
    </row>
    <row r="30" spans="1:8" ht="24.6" customHeight="1" x14ac:dyDescent="0.25">
      <c r="A30" s="16" t="s">
        <v>33</v>
      </c>
      <c r="B30" s="9" t="s">
        <v>54</v>
      </c>
      <c r="C30" s="9" t="s">
        <v>50</v>
      </c>
      <c r="D30" s="10">
        <v>60</v>
      </c>
      <c r="E30" s="10">
        <v>430</v>
      </c>
      <c r="F30" s="10">
        <v>610</v>
      </c>
      <c r="G30" s="10" t="s">
        <v>9</v>
      </c>
      <c r="H30" s="19">
        <f>'1_Nabídková cena-pro hodnocení'!H30</f>
        <v>0</v>
      </c>
    </row>
    <row r="31" spans="1:8" ht="24.6" customHeight="1" x14ac:dyDescent="0.25">
      <c r="A31" s="15" t="s">
        <v>34</v>
      </c>
      <c r="B31" s="3" t="s">
        <v>54</v>
      </c>
      <c r="C31" s="3" t="s">
        <v>71</v>
      </c>
      <c r="D31" s="8">
        <v>200</v>
      </c>
      <c r="E31" s="8">
        <v>700</v>
      </c>
      <c r="F31" s="8">
        <v>1000</v>
      </c>
      <c r="G31" s="8" t="s">
        <v>9</v>
      </c>
      <c r="H31" s="20">
        <f>'1_Nabídková cena-pro hodnocení'!H31</f>
        <v>0</v>
      </c>
    </row>
    <row r="32" spans="1:8" ht="24.6" customHeight="1" thickBot="1" x14ac:dyDescent="0.3">
      <c r="A32" s="21" t="s">
        <v>35</v>
      </c>
      <c r="B32" s="22" t="s">
        <v>54</v>
      </c>
      <c r="C32" s="39" t="s">
        <v>59</v>
      </c>
      <c r="D32" s="24">
        <v>90</v>
      </c>
      <c r="E32" s="24" t="s">
        <v>63</v>
      </c>
      <c r="F32" s="37" t="s">
        <v>68</v>
      </c>
      <c r="G32" s="24" t="s">
        <v>20</v>
      </c>
      <c r="H32" s="23">
        <f>'1_Nabídková cena-pro hodnocení'!H32</f>
        <v>0</v>
      </c>
    </row>
    <row r="33" spans="3:6" x14ac:dyDescent="0.25">
      <c r="C33" s="18"/>
      <c r="D33" s="18"/>
      <c r="E33" s="18"/>
      <c r="F33" s="18"/>
    </row>
  </sheetData>
  <sheetProtection algorithmName="SHA-512" hashValue="KWBKSyTOemYDxImt06Vz8pYnBuXrg5QHGh16X5bRAwcLs74u66xV1s9SAI7HKKzVAThRj+RqbfpY7V6qwMz+mQ==" saltValue="WBsymx5dp6n4iU9DHSVu4A==" spinCount="100000" sheet="1" objects="1" scenarios="1"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IPFileSec xmlns="b246a3c9-e8b6-4373-bafd-ef843f8c6aef">Input</SIPFileSec>
    <CarovyKod xmlns="b246a3c9-e8b6-4373-bafd-ef843f8c6aef" xsi:nil="true"/>
    <HashInit xmlns="b246a3c9-e8b6-4373-bafd-ef843f8c6aef" xsi:nil="true"/>
    <Podrobnosti xmlns="b246a3c9-e8b6-4373-bafd-ef843f8c6aef" xsi:nil="true"/>
    <HashAlgorithm xmlns="b246a3c9-e8b6-4373-bafd-ef843f8c6aef" xsi:nil="true"/>
    <CisloJednaci xmlns="b246a3c9-e8b6-4373-bafd-ef843f8c6aef">STC/004649/ÚSF/2022/4</CisloJednaci>
    <NazevDokumentu xmlns="b246a3c9-e8b6-4373-bafd-ef843f8c6aef">Referátník</NazevDokumentu>
    <Znacka xmlns="b246a3c9-e8b6-4373-bafd-ef843f8c6aef" xsi:nil="true"/>
    <HashValue xmlns="b246a3c9-e8b6-4373-bafd-ef843f8c6aef" xsi:nil="true"/>
    <JID xmlns="b246a3c9-e8b6-4373-bafd-ef843f8c6aef">R_STCSPS_0036322</JID>
    <IDExt xmlns="b246a3c9-e8b6-4373-bafd-ef843f8c6a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Soubor DMS" ma:contentTypeID="0x010100617DA10A36FE5747AD151C4F74B1AC96005351D26CF8DDBC4A82BF8CED791D1A15" ma:contentTypeVersion="9" ma:contentTypeDescription="Vytvoří nový dokument" ma:contentTypeScope="" ma:versionID="18e2a06ce33fc12a9a1d6e97ae1ce730">
  <xsd:schema xmlns:xsd="http://www.w3.org/2001/XMLSchema" xmlns:xs="http://www.w3.org/2001/XMLSchema" xmlns:p="http://schemas.microsoft.com/office/2006/metadata/properties" xmlns:ns2="b246a3c9-e8b6-4373-bafd-ef843f8c6aef" targetNamespace="http://schemas.microsoft.com/office/2006/metadata/properties" ma:root="true" ma:fieldsID="6687ba19564057520b4807c5c45339f1" ns2:_="">
    <xsd:import namespace="b246a3c9-e8b6-4373-bafd-ef843f8c6aef"/>
    <xsd:element name="properties">
      <xsd:complexType>
        <xsd:sequence>
          <xsd:element name="documentManagement">
            <xsd:complexType>
              <xsd:all>
                <xsd:element ref="ns2:Podrobnosti" minOccurs="0"/>
                <xsd:element ref="ns2:SIPFileSec" minOccurs="0"/>
                <xsd:element ref="ns2:Znacka" minOccurs="0"/>
                <xsd:element ref="ns2:IDExt" minOccurs="0"/>
                <xsd:element ref="ns2:CarovyKod" minOccurs="0"/>
                <xsd:element ref="ns2:HashAlgorithm" minOccurs="0"/>
                <xsd:element ref="ns2:HashInit" minOccurs="0"/>
                <xsd:element ref="ns2:HashValue" minOccurs="0"/>
                <xsd:element ref="ns2:JID" minOccurs="0"/>
                <xsd:element ref="ns2:CisloJednaci" minOccurs="0"/>
                <xsd:element ref="ns2:NazevDokumentu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46a3c9-e8b6-4373-bafd-ef843f8c6aef" elementFormDefault="qualified">
    <xsd:import namespace="http://schemas.microsoft.com/office/2006/documentManagement/types"/>
    <xsd:import namespace="http://schemas.microsoft.com/office/infopath/2007/PartnerControls"/>
    <xsd:element name="Podrobnosti" ma:index="8" nillable="true" ma:displayName="Podrobnosti" ma:description="" ma:internalName="Podrobnosti">
      <xsd:simpleType>
        <xsd:restriction base="dms:Note"/>
      </xsd:simpleType>
    </xsd:element>
    <xsd:element name="SIPFileSec" ma:index="9" nillable="true" ma:displayName="SIPFileSec" ma:default="Input" ma:format="Dropdown" ma:internalName="SIPFileSec">
      <xsd:simpleType>
        <xsd:restriction base="dms:Choice">
          <xsd:enumeration value="Original"/>
          <xsd:enumeration value="Input"/>
          <xsd:enumeration value="Digitized"/>
          <xsd:enumeration value="Preview"/>
          <xsd:enumeration value="Migrated"/>
        </xsd:restriction>
      </xsd:simpleType>
    </xsd:element>
    <xsd:element name="Znacka" ma:index="10" nillable="true" ma:displayName="Značka" ma:format="Dropdown" ma:internalName="Znacka">
      <xsd:simpleType>
        <xsd:restriction base="dms:Choice">
          <xsd:enumeration value="Hlavní"/>
          <xsd:enumeration value="Příloha"/>
        </xsd:restriction>
      </xsd:simpleType>
    </xsd:element>
    <xsd:element name="IDExt" ma:index="11" nillable="true" ma:displayName="IDExt" ma:internalName="IDExt">
      <xsd:simpleType>
        <xsd:restriction base="dms:Text"/>
      </xsd:simpleType>
    </xsd:element>
    <xsd:element name="CarovyKod" ma:index="12" nillable="true" ma:displayName="Čárový kód" ma:indexed="true" ma:internalName="CarovyKod">
      <xsd:simpleType>
        <xsd:restriction base="dms:Text">
          <xsd:maxLength value="255"/>
        </xsd:restriction>
      </xsd:simpleType>
    </xsd:element>
    <xsd:element name="HashAlgorithm" ma:index="13" nillable="true" ma:displayName="HashAlgorithm" ma:description="" ma:internalName="HashAlgorithm">
      <xsd:simpleType>
        <xsd:restriction base="dms:Text">
          <xsd:maxLength value="255"/>
        </xsd:restriction>
      </xsd:simpleType>
    </xsd:element>
    <xsd:element name="HashInit" ma:index="14" nillable="true" ma:displayName="HashInit" ma:description="" ma:internalName="HashInit">
      <xsd:simpleType>
        <xsd:restriction base="dms:Text">
          <xsd:maxLength value="255"/>
        </xsd:restriction>
      </xsd:simpleType>
    </xsd:element>
    <xsd:element name="HashValue" ma:index="15" nillable="true" ma:displayName="HashValue" ma:description="" ma:internalName="HashValue">
      <xsd:simpleType>
        <xsd:restriction base="dms:Text">
          <xsd:maxLength value="255"/>
        </xsd:restriction>
      </xsd:simpleType>
    </xsd:element>
    <xsd:element name="JID" ma:index="16" nillable="true" ma:displayName="JID" ma:decimals="0" ma:internalName="JID">
      <xsd:simpleType>
        <xsd:restriction base="dms:Text"/>
      </xsd:simpleType>
    </xsd:element>
    <xsd:element name="CisloJednaci" ma:index="17" nillable="true" ma:displayName="Číslo jednací" ma:description="" ma:internalName="CisloJednaci">
      <xsd:simpleType>
        <xsd:restriction base="dms:Text">
          <xsd:maxLength value="255"/>
        </xsd:restriction>
      </xsd:simpleType>
    </xsd:element>
    <xsd:element name="NazevDokumentu" ma:index="18" nillable="true" ma:displayName="Název dokumentu" ma:description="" ma:internalName="NazevDokumentu">
      <xsd:simpleType>
        <xsd:restriction base="dms:Text">
          <xsd:maxLength value="255"/>
        </xsd:restriction>
      </xsd:simpleType>
    </xsd:element>
    <xsd:element name="SharedWithUsers" ma:index="19" nillable="true" ma:displayName="Sdílí se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BB8174-30A3-49F0-9B17-58FCEAF60963}">
  <ds:schemaRefs>
    <ds:schemaRef ds:uri="http://schemas.microsoft.com/office/2006/metadata/properties"/>
    <ds:schemaRef ds:uri="http://purl.org/dc/elements/1.1/"/>
    <ds:schemaRef ds:uri="http://www.w3.org/XML/1998/namespace"/>
    <ds:schemaRef ds:uri="b246a3c9-e8b6-4373-bafd-ef843f8c6aef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413CDDA-F542-484B-97DB-F21C0DCE23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246a3c9-e8b6-4373-bafd-ef843f8c6a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C9EB69F-9A9E-4EC8-8EB8-B1081AE8FE4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1_Nabídková cena-pro hodnocení</vt:lpstr>
      <vt:lpstr>2_Příloha č. 1 - Seznam položek</vt:lpstr>
    </vt:vector>
  </TitlesOfParts>
  <Manager/>
  <Company>STC, státní podnik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Vyskocilova Magdalena</dc:creator>
  <cp:keywords/>
  <dc:description/>
  <cp:lastModifiedBy>Vyskocilova Magdalena</cp:lastModifiedBy>
  <cp:revision/>
  <cp:lastPrinted>2022-05-03T09:52:38Z</cp:lastPrinted>
  <dcterms:created xsi:type="dcterms:W3CDTF">2021-11-15T10:51:50Z</dcterms:created>
  <dcterms:modified xsi:type="dcterms:W3CDTF">2022-05-04T08:52:24Z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0x010100617DA10A36FE5747AD151C4F74B1AC96005351D26CF8DDBC4A82BF8CED791D1A15</vt:lpwstr>
  </property>
</Properties>
</file>